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2280" windowWidth="21560" windowHeight="14520" activeTab="0"/>
  </bookViews>
  <sheets>
    <sheet name="S&amp;H Cost Per Pound" sheetId="1" r:id="rId1"/>
  </sheets>
  <definedNames>
    <definedName name="_xlnm.Print_Area" localSheetId="0">'S&amp;H Cost Per Pound'!$A$1:$I$68</definedName>
    <definedName name="_xlnm.Print_Titles" localSheetId="0">'S&amp;H Cost Per Pound'!$11:$11</definedName>
  </definedNames>
  <calcPr fullCalcOnLoad="1"/>
</workbook>
</file>

<file path=xl/sharedStrings.xml><?xml version="1.0" encoding="utf-8"?>
<sst xmlns="http://schemas.openxmlformats.org/spreadsheetml/2006/main" count="90" uniqueCount="38">
  <si>
    <t>USPS Large Flat Rate Box</t>
  </si>
  <si>
    <t>USPS Small Flat Rate Box</t>
  </si>
  <si>
    <t>Ozs or Lbs</t>
  </si>
  <si>
    <t>USPS First Class &amp; Priority Mail</t>
  </si>
  <si>
    <t>USPS First Class Mail Delivery Confirmation</t>
  </si>
  <si>
    <t>Lb</t>
  </si>
  <si>
    <t>Oz</t>
  </si>
  <si>
    <t>Wgt</t>
  </si>
  <si>
    <t>Published Zone 5 Retail Base Rates From Carrier Service Guides</t>
  </si>
  <si>
    <t>USPS Medium Flat Rate</t>
  </si>
  <si>
    <t>USPS Media Rate</t>
  </si>
  <si>
    <t>USPS and UPS Surcharge Rates</t>
  </si>
  <si>
    <t>Copyright 2010 EFULFILLMENT SERVICE INC</t>
  </si>
  <si>
    <t xml:space="preserve">USPS Medium Flat Rate </t>
  </si>
  <si>
    <t>UPS Ground Retail Rate</t>
  </si>
  <si>
    <t>UPS Ground Daily Pick Up Rate</t>
  </si>
  <si>
    <t>UPS Delivery Area Surcharge</t>
  </si>
  <si>
    <t>UPS Residental Delivery Surcharge</t>
  </si>
  <si>
    <t>UPS Fuel Surcharge Percentage</t>
  </si>
  <si>
    <t>UPS Ground Daily Pick Up Cost</t>
  </si>
  <si>
    <t>UPS Ground Retail Cost</t>
  </si>
  <si>
    <t xml:space="preserve">USPS Media Rate Cost  </t>
  </si>
  <si>
    <t>USPS Small Flat Rate Cost</t>
  </si>
  <si>
    <t>USPS Large Flat Rate Cost</t>
  </si>
  <si>
    <t>Rate</t>
  </si>
  <si>
    <t>USPS Priority Mail/Flat Rate Delivery Confirmation</t>
  </si>
  <si>
    <t>USPS  Media Rate Delivery Confirmation</t>
  </si>
  <si>
    <t>Comment</t>
  </si>
  <si>
    <t>Electronic rate = $.19</t>
  </si>
  <si>
    <t>Electronic rate = $.00</t>
  </si>
  <si>
    <t>USPS First Class &amp; Priority Mail Cost</t>
  </si>
  <si>
    <t>Updated monthly.</t>
  </si>
  <si>
    <t>Rural zip codes.</t>
  </si>
  <si>
    <t>Home delivery.</t>
  </si>
  <si>
    <t>Usage</t>
  </si>
  <si>
    <t>Per order.</t>
  </si>
  <si>
    <t>Applied Fulfillment Labor, Supplies &amp; Facilities Cost</t>
  </si>
  <si>
    <t>Shipping &amp; Handling Costs Per Parcel Based On Shipping Weight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</si>
</sst>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4" fontId="0" fillId="0" borderId="0" xfId="44" applyFont="1" applyAlignment="1">
      <alignment/>
    </xf>
    <xf numFmtId="44" fontId="2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" fontId="1" fillId="0" borderId="0" xfId="44" applyNumberFormat="1" applyFont="1" applyAlignment="1">
      <alignment/>
    </xf>
    <xf numFmtId="49" fontId="1" fillId="0" borderId="0" xfId="44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4" fontId="2" fillId="0" borderId="10" xfId="44" applyFont="1" applyBorder="1" applyAlignment="1">
      <alignment/>
    </xf>
    <xf numFmtId="44" fontId="2" fillId="0" borderId="0" xfId="44" applyFont="1" applyAlignment="1">
      <alignment/>
    </xf>
    <xf numFmtId="0" fontId="2" fillId="0" borderId="0" xfId="0" applyFont="1" applyAlignment="1">
      <alignment/>
    </xf>
    <xf numFmtId="44" fontId="24" fillId="0" borderId="10" xfId="44" applyFont="1" applyBorder="1" applyAlignment="1">
      <alignment/>
    </xf>
    <xf numFmtId="9" fontId="25" fillId="0" borderId="10" xfId="59" applyFont="1" applyBorder="1" applyAlignment="1">
      <alignment/>
    </xf>
    <xf numFmtId="0" fontId="26" fillId="24" borderId="10" xfId="0" applyFont="1" applyFill="1" applyBorder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7" fontId="5" fillId="0" borderId="10" xfId="44" applyNumberFormat="1" applyFont="1" applyBorder="1" applyAlignment="1">
      <alignment/>
    </xf>
    <xf numFmtId="44" fontId="5" fillId="20" borderId="10" xfId="44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44" fontId="25" fillId="0" borderId="10" xfId="44" applyFont="1" applyBorder="1" applyAlignment="1">
      <alignment/>
    </xf>
    <xf numFmtId="44" fontId="25" fillId="0" borderId="10" xfId="44" applyFont="1" applyBorder="1" applyAlignment="1">
      <alignment/>
    </xf>
    <xf numFmtId="7" fontId="25" fillId="0" borderId="10" xfId="44" applyNumberFormat="1" applyFont="1" applyBorder="1" applyAlignment="1">
      <alignment/>
    </xf>
    <xf numFmtId="44" fontId="25" fillId="20" borderId="10" xfId="44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49" fontId="5" fillId="4" borderId="11" xfId="44" applyNumberFormat="1" applyFont="1" applyFill="1" applyBorder="1" applyAlignment="1">
      <alignment horizontal="center" vertical="center" wrapText="1"/>
    </xf>
    <xf numFmtId="49" fontId="5" fillId="4" borderId="12" xfId="44" applyNumberFormat="1" applyFont="1" applyFill="1" applyBorder="1" applyAlignment="1">
      <alignment horizontal="center" vertical="center" wrapText="1"/>
    </xf>
    <xf numFmtId="49" fontId="5" fillId="4" borderId="13" xfId="44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4" fontId="26" fillId="24" borderId="10" xfId="44" applyNumberFormat="1" applyFont="1" applyFill="1" applyBorder="1" applyAlignment="1">
      <alignment horizontal="left" vertical="center"/>
    </xf>
    <xf numFmtId="49" fontId="5" fillId="7" borderId="11" xfId="0" applyNumberFormat="1" applyFont="1" applyFill="1" applyBorder="1" applyAlignment="1">
      <alignment wrapText="1"/>
    </xf>
    <xf numFmtId="4" fontId="26" fillId="25" borderId="10" xfId="44" applyNumberFormat="1" applyFont="1" applyFill="1" applyBorder="1" applyAlignment="1">
      <alignment wrapText="1"/>
    </xf>
    <xf numFmtId="4" fontId="26" fillId="16" borderId="10" xfId="44" applyNumberFormat="1" applyFont="1" applyFill="1" applyBorder="1" applyAlignment="1">
      <alignment wrapText="1"/>
    </xf>
    <xf numFmtId="4" fontId="26" fillId="16" borderId="10" xfId="0" applyNumberFormat="1" applyFont="1" applyFill="1" applyBorder="1" applyAlignment="1">
      <alignment wrapText="1"/>
    </xf>
    <xf numFmtId="49" fontId="5" fillId="0" borderId="0" xfId="44" applyNumberFormat="1" applyFont="1" applyAlignment="1">
      <alignment wrapText="1"/>
    </xf>
    <xf numFmtId="49" fontId="5" fillId="0" borderId="10" xfId="44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44" fontId="0" fillId="0" borderId="0" xfId="44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4" fontId="0" fillId="0" borderId="0" xfId="44" applyFont="1" applyAlignment="1">
      <alignment/>
    </xf>
    <xf numFmtId="0" fontId="5" fillId="0" borderId="0" xfId="0" applyFont="1" applyBorder="1" applyAlignment="1">
      <alignment/>
    </xf>
    <xf numFmtId="4" fontId="0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10" fontId="25" fillId="0" borderId="10" xfId="59" applyNumberFormat="1" applyFont="1" applyBorder="1" applyAlignment="1">
      <alignment/>
    </xf>
    <xf numFmtId="4" fontId="0" fillId="0" borderId="11" xfId="44" applyNumberFormat="1" applyFont="1" applyBorder="1" applyAlignment="1">
      <alignment horizontal="left"/>
    </xf>
    <xf numFmtId="4" fontId="0" fillId="0" borderId="13" xfId="44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S39" sqref="S39"/>
    </sheetView>
  </sheetViews>
  <sheetFormatPr defaultColWidth="11.421875" defaultRowHeight="12.75"/>
  <cols>
    <col min="1" max="2" width="9.00390625" style="3" customWidth="1"/>
    <col min="3" max="9" width="9.00390625" style="5" customWidth="1"/>
    <col min="10" max="10" width="1.421875" style="1" customWidth="1"/>
    <col min="11" max="16" width="8.7109375" style="10" customWidth="1"/>
    <col min="17" max="19" width="9.140625" style="10" customWidth="1"/>
    <col min="20" max="16384" width="8.8515625" style="0" customWidth="1"/>
  </cols>
  <sheetData>
    <row r="1" spans="1:18" s="43" customFormat="1" ht="22.5" customHeight="1">
      <c r="A1" s="30" t="s">
        <v>11</v>
      </c>
      <c r="B1" s="30"/>
      <c r="C1" s="30"/>
      <c r="D1" s="30"/>
      <c r="E1" s="30"/>
      <c r="F1" s="13" t="s">
        <v>34</v>
      </c>
      <c r="G1" s="14" t="s">
        <v>24</v>
      </c>
      <c r="H1" s="31" t="s">
        <v>27</v>
      </c>
      <c r="I1" s="31"/>
      <c r="J1" s="40"/>
      <c r="K1" s="41"/>
      <c r="L1" s="41"/>
      <c r="M1" s="41"/>
      <c r="N1" s="41"/>
      <c r="O1" s="41"/>
      <c r="P1" s="41"/>
      <c r="Q1" s="42"/>
      <c r="R1" s="42"/>
    </row>
    <row r="2" spans="1:14" s="50" customFormat="1" ht="15" customHeight="1">
      <c r="A2" s="44" t="s">
        <v>36</v>
      </c>
      <c r="B2" s="45"/>
      <c r="C2" s="45"/>
      <c r="D2" s="45"/>
      <c r="E2" s="45"/>
      <c r="F2" s="46"/>
      <c r="G2" s="21">
        <v>4.25</v>
      </c>
      <c r="H2" s="44" t="s">
        <v>35</v>
      </c>
      <c r="I2" s="46"/>
      <c r="J2" s="47"/>
      <c r="K2" s="48"/>
      <c r="L2" s="48"/>
      <c r="M2" s="49"/>
      <c r="N2" s="49"/>
    </row>
    <row r="3" spans="1:14" s="50" customFormat="1" ht="15" customHeight="1">
      <c r="A3" s="44" t="s">
        <v>18</v>
      </c>
      <c r="B3" s="45"/>
      <c r="C3" s="45"/>
      <c r="D3" s="45"/>
      <c r="E3" s="45"/>
      <c r="F3" s="46"/>
      <c r="G3" s="51">
        <v>0.055</v>
      </c>
      <c r="H3" s="52" t="s">
        <v>31</v>
      </c>
      <c r="I3" s="53"/>
      <c r="J3" s="47"/>
      <c r="K3" s="48"/>
      <c r="L3" s="48"/>
      <c r="M3" s="49"/>
      <c r="N3" s="49"/>
    </row>
    <row r="4" spans="1:18" s="50" customFormat="1" ht="15" customHeight="1">
      <c r="A4" s="54" t="s">
        <v>16</v>
      </c>
      <c r="B4" s="54"/>
      <c r="C4" s="54"/>
      <c r="D4" s="54"/>
      <c r="E4" s="54"/>
      <c r="F4" s="12">
        <v>0.15</v>
      </c>
      <c r="G4" s="20">
        <v>2.5</v>
      </c>
      <c r="H4" s="52" t="s">
        <v>32</v>
      </c>
      <c r="I4" s="53"/>
      <c r="J4" s="47"/>
      <c r="K4" s="48"/>
      <c r="L4" s="48"/>
      <c r="M4" s="49"/>
      <c r="N4" s="49"/>
      <c r="O4" s="49"/>
      <c r="P4" s="49"/>
      <c r="Q4" s="49"/>
      <c r="R4" s="49"/>
    </row>
    <row r="5" spans="1:18" s="50" customFormat="1" ht="15" customHeight="1">
      <c r="A5" s="54" t="s">
        <v>17</v>
      </c>
      <c r="B5" s="54"/>
      <c r="C5" s="54"/>
      <c r="D5" s="54"/>
      <c r="E5" s="54"/>
      <c r="F5" s="12">
        <v>0.9</v>
      </c>
      <c r="G5" s="21">
        <v>2.2</v>
      </c>
      <c r="H5" s="52" t="s">
        <v>33</v>
      </c>
      <c r="I5" s="53"/>
      <c r="J5" s="47"/>
      <c r="K5" s="48"/>
      <c r="L5" s="48"/>
      <c r="M5" s="55"/>
      <c r="N5" s="55"/>
      <c r="O5" s="55"/>
      <c r="P5" s="55"/>
      <c r="Q5" s="55"/>
      <c r="R5" s="55"/>
    </row>
    <row r="6" spans="1:18" s="50" customFormat="1" ht="15" customHeight="1">
      <c r="A6" s="54" t="s">
        <v>25</v>
      </c>
      <c r="B6" s="54"/>
      <c r="C6" s="54"/>
      <c r="D6" s="54"/>
      <c r="E6" s="54"/>
      <c r="F6" s="12">
        <v>1</v>
      </c>
      <c r="G6" s="21">
        <v>0.7</v>
      </c>
      <c r="H6" s="52" t="s">
        <v>29</v>
      </c>
      <c r="I6" s="53"/>
      <c r="J6" s="47"/>
      <c r="K6" s="48"/>
      <c r="L6" s="48"/>
      <c r="M6" s="55"/>
      <c r="N6" s="55"/>
      <c r="O6" s="55"/>
      <c r="P6" s="55"/>
      <c r="Q6" s="55"/>
      <c r="R6" s="55"/>
    </row>
    <row r="7" spans="1:18" s="50" customFormat="1" ht="15" customHeight="1">
      <c r="A7" s="54" t="s">
        <v>4</v>
      </c>
      <c r="B7" s="54"/>
      <c r="C7" s="54"/>
      <c r="D7" s="54"/>
      <c r="E7" s="54"/>
      <c r="F7" s="12">
        <v>0.5</v>
      </c>
      <c r="G7" s="21">
        <v>0.8</v>
      </c>
      <c r="H7" s="52" t="s">
        <v>28</v>
      </c>
      <c r="I7" s="53"/>
      <c r="J7" s="47"/>
      <c r="K7" s="48"/>
      <c r="L7" s="48"/>
      <c r="M7" s="55"/>
      <c r="N7" s="55"/>
      <c r="O7" s="55"/>
      <c r="P7" s="55"/>
      <c r="Q7" s="55"/>
      <c r="R7" s="55"/>
    </row>
    <row r="8" spans="1:18" s="50" customFormat="1" ht="15" customHeight="1">
      <c r="A8" s="54" t="s">
        <v>26</v>
      </c>
      <c r="B8" s="54"/>
      <c r="C8" s="54"/>
      <c r="D8" s="54"/>
      <c r="E8" s="54"/>
      <c r="F8" s="12">
        <v>0.75</v>
      </c>
      <c r="G8" s="21">
        <v>0.8</v>
      </c>
      <c r="H8" s="52" t="s">
        <v>28</v>
      </c>
      <c r="I8" s="53"/>
      <c r="J8" s="47"/>
      <c r="K8" s="56"/>
      <c r="L8" s="56"/>
      <c r="M8" s="56"/>
      <c r="N8" s="55"/>
      <c r="O8" s="55"/>
      <c r="P8" s="55"/>
      <c r="Q8" s="55"/>
      <c r="R8" s="55"/>
    </row>
    <row r="10" spans="1:19" s="7" customFormat="1" ht="18" customHeight="1">
      <c r="A10" s="27" t="s">
        <v>37</v>
      </c>
      <c r="B10" s="28"/>
      <c r="C10" s="28"/>
      <c r="D10" s="28"/>
      <c r="E10" s="28"/>
      <c r="F10" s="28"/>
      <c r="G10" s="28"/>
      <c r="H10" s="28"/>
      <c r="I10" s="29"/>
      <c r="J10" s="6"/>
      <c r="K10" s="24" t="s">
        <v>8</v>
      </c>
      <c r="L10" s="24"/>
      <c r="M10" s="24"/>
      <c r="N10" s="25"/>
      <c r="O10" s="25"/>
      <c r="P10" s="25"/>
      <c r="Q10" s="26"/>
      <c r="R10" s="15"/>
      <c r="S10" s="15"/>
    </row>
    <row r="11" spans="1:17" s="39" customFormat="1" ht="48" customHeight="1">
      <c r="A11" s="32" t="s">
        <v>7</v>
      </c>
      <c r="B11" s="32" t="s">
        <v>2</v>
      </c>
      <c r="C11" s="33" t="s">
        <v>19</v>
      </c>
      <c r="D11" s="33" t="s">
        <v>20</v>
      </c>
      <c r="E11" s="34" t="s">
        <v>30</v>
      </c>
      <c r="F11" s="34" t="s">
        <v>21</v>
      </c>
      <c r="G11" s="35" t="s">
        <v>22</v>
      </c>
      <c r="H11" s="35" t="s">
        <v>9</v>
      </c>
      <c r="I11" s="35" t="s">
        <v>23</v>
      </c>
      <c r="J11" s="36"/>
      <c r="K11" s="37" t="s">
        <v>15</v>
      </c>
      <c r="L11" s="37" t="s">
        <v>14</v>
      </c>
      <c r="M11" s="37" t="s">
        <v>3</v>
      </c>
      <c r="N11" s="38" t="s">
        <v>10</v>
      </c>
      <c r="O11" s="38" t="s">
        <v>1</v>
      </c>
      <c r="P11" s="38" t="s">
        <v>13</v>
      </c>
      <c r="Q11" s="38" t="s">
        <v>0</v>
      </c>
    </row>
    <row r="12" spans="1:17" s="10" customFormat="1" ht="12">
      <c r="A12" s="18">
        <v>4</v>
      </c>
      <c r="B12" s="18" t="s">
        <v>6</v>
      </c>
      <c r="C12" s="16">
        <f aca="true" t="shared" si="0" ref="C12:C64">(($F$4*$G$4)+($F$5*$G$5)+K12)*(1+$G$3)+$G$2</f>
        <v>12.368225</v>
      </c>
      <c r="D12" s="16">
        <f aca="true" t="shared" si="1" ref="D12:D64">(($F$4*$G$4)+($F$5*$G$5)+L12)*(1+$G$3)+$G$2</f>
        <v>14.942425000000002</v>
      </c>
      <c r="E12" s="22">
        <f>($F$7*$G$7)+M12+$G$2</f>
        <v>6.38</v>
      </c>
      <c r="F12" s="16">
        <f aca="true" t="shared" si="2" ref="F12:F64">($F$8*$G$8)+N12+$G$2</f>
        <v>7.23</v>
      </c>
      <c r="G12" s="17">
        <f aca="true" t="shared" si="3" ref="G12:G64">($F$6*$G$6)+O12+$G$2</f>
        <v>9.9</v>
      </c>
      <c r="H12" s="17">
        <f aca="true" t="shared" si="4" ref="H12:H64">($F$6*$G$6)+P12+$G$2</f>
        <v>15.649999999999999</v>
      </c>
      <c r="I12" s="17">
        <f aca="true" t="shared" si="5" ref="I12:I64">($F$6*$G$6)+Q12+$G$2</f>
        <v>19.35</v>
      </c>
      <c r="J12" s="9"/>
      <c r="K12" s="8">
        <v>5.34</v>
      </c>
      <c r="L12" s="8">
        <v>7.78</v>
      </c>
      <c r="M12" s="11">
        <v>1.73</v>
      </c>
      <c r="N12" s="8">
        <v>2.38</v>
      </c>
      <c r="O12" s="8">
        <v>4.95</v>
      </c>
      <c r="P12" s="8">
        <v>10.7</v>
      </c>
      <c r="Q12" s="8">
        <v>14.4</v>
      </c>
    </row>
    <row r="13" spans="1:17" s="10" customFormat="1" ht="12">
      <c r="A13" s="18">
        <v>8</v>
      </c>
      <c r="B13" s="18" t="s">
        <v>6</v>
      </c>
      <c r="C13" s="16">
        <f t="shared" si="0"/>
        <v>12.368225</v>
      </c>
      <c r="D13" s="16">
        <f t="shared" si="1"/>
        <v>14.942425000000002</v>
      </c>
      <c r="E13" s="22">
        <f>($F$7*$G$7)+M13+$G$2</f>
        <v>7.0600000000000005</v>
      </c>
      <c r="F13" s="16">
        <f t="shared" si="2"/>
        <v>7.23</v>
      </c>
      <c r="G13" s="17">
        <f t="shared" si="3"/>
        <v>9.9</v>
      </c>
      <c r="H13" s="17">
        <f t="shared" si="4"/>
        <v>15.649999999999999</v>
      </c>
      <c r="I13" s="17">
        <f t="shared" si="5"/>
        <v>19.35</v>
      </c>
      <c r="J13" s="9"/>
      <c r="K13" s="8">
        <v>5.34</v>
      </c>
      <c r="L13" s="8">
        <v>7.78</v>
      </c>
      <c r="M13" s="11">
        <v>2.41</v>
      </c>
      <c r="N13" s="8">
        <v>2.38</v>
      </c>
      <c r="O13" s="8">
        <v>4.95</v>
      </c>
      <c r="P13" s="8">
        <v>10.7</v>
      </c>
      <c r="Q13" s="8">
        <v>14.4</v>
      </c>
    </row>
    <row r="14" spans="1:17" s="10" customFormat="1" ht="12">
      <c r="A14" s="18">
        <v>12</v>
      </c>
      <c r="B14" s="18" t="s">
        <v>6</v>
      </c>
      <c r="C14" s="16">
        <f t="shared" si="0"/>
        <v>12.368225</v>
      </c>
      <c r="D14" s="16">
        <f t="shared" si="1"/>
        <v>14.942425000000002</v>
      </c>
      <c r="E14" s="22">
        <f>($F$7*$G$7)+M14+$G$2</f>
        <v>7.74</v>
      </c>
      <c r="F14" s="22">
        <f t="shared" si="2"/>
        <v>7.23</v>
      </c>
      <c r="G14" s="17">
        <f t="shared" si="3"/>
        <v>9.9</v>
      </c>
      <c r="H14" s="17">
        <f t="shared" si="4"/>
        <v>15.649999999999999</v>
      </c>
      <c r="I14" s="17">
        <f t="shared" si="5"/>
        <v>19.35</v>
      </c>
      <c r="J14" s="9"/>
      <c r="K14" s="8">
        <v>5.34</v>
      </c>
      <c r="L14" s="8">
        <v>7.78</v>
      </c>
      <c r="M14" s="11">
        <v>3.09</v>
      </c>
      <c r="N14" s="8">
        <v>2.38</v>
      </c>
      <c r="O14" s="8">
        <v>4.95</v>
      </c>
      <c r="P14" s="8">
        <v>10.7</v>
      </c>
      <c r="Q14" s="8">
        <v>14.4</v>
      </c>
    </row>
    <row r="15" spans="1:17" s="10" customFormat="1" ht="12">
      <c r="A15" s="18">
        <v>1</v>
      </c>
      <c r="B15" s="19" t="s">
        <v>5</v>
      </c>
      <c r="C15" s="16">
        <f t="shared" si="0"/>
        <v>12.368225</v>
      </c>
      <c r="D15" s="16">
        <f t="shared" si="1"/>
        <v>14.942425000000002</v>
      </c>
      <c r="E15" s="22">
        <f>($F$6*$G$6)+M15+$G$2</f>
        <v>10.100000000000001</v>
      </c>
      <c r="F15" s="22">
        <f t="shared" si="2"/>
        <v>7.23</v>
      </c>
      <c r="G15" s="23">
        <f t="shared" si="3"/>
        <v>9.9</v>
      </c>
      <c r="H15" s="17">
        <f t="shared" si="4"/>
        <v>15.649999999999999</v>
      </c>
      <c r="I15" s="17">
        <f t="shared" si="5"/>
        <v>19.35</v>
      </c>
      <c r="J15" s="9"/>
      <c r="K15" s="8">
        <v>5.34</v>
      </c>
      <c r="L15" s="8">
        <v>7.78</v>
      </c>
      <c r="M15" s="8">
        <v>5.15</v>
      </c>
      <c r="N15" s="8">
        <v>2.38</v>
      </c>
      <c r="O15" s="8">
        <v>4.95</v>
      </c>
      <c r="P15" s="8">
        <v>10.7</v>
      </c>
      <c r="Q15" s="8">
        <v>14.4</v>
      </c>
    </row>
    <row r="16" spans="1:17" s="10" customFormat="1" ht="12">
      <c r="A16" s="18">
        <v>2</v>
      </c>
      <c r="B16" s="19" t="s">
        <v>5</v>
      </c>
      <c r="C16" s="16">
        <f t="shared" si="0"/>
        <v>12.927375000000001</v>
      </c>
      <c r="D16" s="16">
        <f t="shared" si="1"/>
        <v>15.765325</v>
      </c>
      <c r="E16" s="22">
        <f aca="true" t="shared" si="6" ref="E16:E64">($F$6*$G$6)+M16+$G$2</f>
        <v>12.45</v>
      </c>
      <c r="F16" s="22">
        <f t="shared" si="2"/>
        <v>7.62</v>
      </c>
      <c r="G16" s="23">
        <f t="shared" si="3"/>
        <v>9.9</v>
      </c>
      <c r="H16" s="17">
        <f t="shared" si="4"/>
        <v>15.649999999999999</v>
      </c>
      <c r="I16" s="17">
        <f t="shared" si="5"/>
        <v>19.35</v>
      </c>
      <c r="J16" s="9"/>
      <c r="K16" s="8">
        <v>5.87</v>
      </c>
      <c r="L16" s="8">
        <v>8.56</v>
      </c>
      <c r="M16" s="8">
        <v>7.5</v>
      </c>
      <c r="N16" s="8">
        <v>2.77</v>
      </c>
      <c r="O16" s="8">
        <v>4.95</v>
      </c>
      <c r="P16" s="8">
        <v>10.7</v>
      </c>
      <c r="Q16" s="8">
        <v>14.4</v>
      </c>
    </row>
    <row r="17" spans="1:17" ht="12">
      <c r="A17" s="18">
        <v>3</v>
      </c>
      <c r="B17" s="19" t="s">
        <v>5</v>
      </c>
      <c r="C17" s="22">
        <f t="shared" si="0"/>
        <v>13.317725</v>
      </c>
      <c r="D17" s="16">
        <f t="shared" si="1"/>
        <v>16.335025</v>
      </c>
      <c r="E17" s="16">
        <f t="shared" si="6"/>
        <v>13.95</v>
      </c>
      <c r="F17" s="22">
        <f t="shared" si="2"/>
        <v>8.01</v>
      </c>
      <c r="G17" s="23">
        <f t="shared" si="3"/>
        <v>9.9</v>
      </c>
      <c r="H17" s="17">
        <f t="shared" si="4"/>
        <v>15.649999999999999</v>
      </c>
      <c r="I17" s="17">
        <f t="shared" si="5"/>
        <v>19.35</v>
      </c>
      <c r="J17" s="9"/>
      <c r="K17" s="11">
        <v>6.24</v>
      </c>
      <c r="L17" s="11">
        <v>9.1</v>
      </c>
      <c r="M17" s="8">
        <v>9</v>
      </c>
      <c r="N17" s="8">
        <v>3.16</v>
      </c>
      <c r="O17" s="8">
        <v>4.95</v>
      </c>
      <c r="P17" s="8">
        <v>10.7</v>
      </c>
      <c r="Q17" s="8">
        <v>14.4</v>
      </c>
    </row>
    <row r="18" spans="1:17" ht="12">
      <c r="A18" s="18">
        <v>4</v>
      </c>
      <c r="B18" s="19" t="s">
        <v>5</v>
      </c>
      <c r="C18" s="22">
        <f t="shared" si="0"/>
        <v>13.750275</v>
      </c>
      <c r="D18" s="16">
        <f t="shared" si="1"/>
        <v>16.978575</v>
      </c>
      <c r="E18" s="16">
        <f t="shared" si="6"/>
        <v>16.85</v>
      </c>
      <c r="F18" s="22">
        <f t="shared" si="2"/>
        <v>8.4</v>
      </c>
      <c r="G18" s="23">
        <f t="shared" si="3"/>
        <v>9.9</v>
      </c>
      <c r="H18" s="23">
        <f t="shared" si="4"/>
        <v>15.649999999999999</v>
      </c>
      <c r="I18" s="17">
        <f t="shared" si="5"/>
        <v>19.35</v>
      </c>
      <c r="J18" s="9"/>
      <c r="K18" s="11">
        <v>6.65</v>
      </c>
      <c r="L18" s="11">
        <v>9.71</v>
      </c>
      <c r="M18" s="8">
        <v>11.9</v>
      </c>
      <c r="N18" s="8">
        <v>3.55</v>
      </c>
      <c r="O18" s="8">
        <v>4.95</v>
      </c>
      <c r="P18" s="8">
        <v>10.7</v>
      </c>
      <c r="Q18" s="8">
        <v>14.4</v>
      </c>
    </row>
    <row r="19" spans="1:17" ht="12">
      <c r="A19" s="18">
        <v>5</v>
      </c>
      <c r="B19" s="19" t="s">
        <v>5</v>
      </c>
      <c r="C19" s="22">
        <f t="shared" si="0"/>
        <v>14.035124999999999</v>
      </c>
      <c r="D19" s="22">
        <f t="shared" si="1"/>
        <v>17.390025</v>
      </c>
      <c r="E19" s="16">
        <f t="shared" si="6"/>
        <v>18.45</v>
      </c>
      <c r="F19" s="22">
        <f t="shared" si="2"/>
        <v>8.79</v>
      </c>
      <c r="G19" s="23">
        <f t="shared" si="3"/>
        <v>9.9</v>
      </c>
      <c r="H19" s="23">
        <f t="shared" si="4"/>
        <v>15.649999999999999</v>
      </c>
      <c r="I19" s="17">
        <f t="shared" si="5"/>
        <v>19.35</v>
      </c>
      <c r="J19" s="9"/>
      <c r="K19" s="11">
        <v>6.92</v>
      </c>
      <c r="L19" s="11">
        <v>10.1</v>
      </c>
      <c r="M19" s="8">
        <v>13.5</v>
      </c>
      <c r="N19" s="8">
        <v>3.94</v>
      </c>
      <c r="O19" s="8">
        <v>4.95</v>
      </c>
      <c r="P19" s="8">
        <v>10.7</v>
      </c>
      <c r="Q19" s="8">
        <v>14.4</v>
      </c>
    </row>
    <row r="20" spans="1:17" ht="12">
      <c r="A20" s="18">
        <v>6</v>
      </c>
      <c r="B20" s="19" t="s">
        <v>5</v>
      </c>
      <c r="C20" s="22">
        <f t="shared" si="0"/>
        <v>14.225024999999999</v>
      </c>
      <c r="D20" s="22">
        <f t="shared" si="1"/>
        <v>17.664324999999998</v>
      </c>
      <c r="E20" s="16">
        <f t="shared" si="6"/>
        <v>20</v>
      </c>
      <c r="F20" s="22">
        <f t="shared" si="2"/>
        <v>9.18</v>
      </c>
      <c r="G20" s="23">
        <f t="shared" si="3"/>
        <v>9.9</v>
      </c>
      <c r="H20" s="23">
        <f t="shared" si="4"/>
        <v>15.649999999999999</v>
      </c>
      <c r="I20" s="23">
        <f t="shared" si="5"/>
        <v>19.35</v>
      </c>
      <c r="J20" s="9"/>
      <c r="K20" s="11">
        <v>7.1</v>
      </c>
      <c r="L20" s="11">
        <v>10.36</v>
      </c>
      <c r="M20" s="8">
        <v>15.05</v>
      </c>
      <c r="N20" s="8">
        <v>4.33</v>
      </c>
      <c r="O20" s="8">
        <v>4.95</v>
      </c>
      <c r="P20" s="8">
        <v>10.7</v>
      </c>
      <c r="Q20" s="8">
        <v>14.4</v>
      </c>
    </row>
    <row r="21" spans="1:17" ht="12">
      <c r="A21" s="18">
        <v>7</v>
      </c>
      <c r="B21" s="19" t="s">
        <v>5</v>
      </c>
      <c r="C21" s="22">
        <f t="shared" si="0"/>
        <v>14.425474999999999</v>
      </c>
      <c r="D21" s="22">
        <f t="shared" si="1"/>
        <v>17.959725</v>
      </c>
      <c r="E21" s="16">
        <f t="shared" si="6"/>
        <v>21.75</v>
      </c>
      <c r="F21" s="22">
        <f t="shared" si="2"/>
        <v>9.57</v>
      </c>
      <c r="G21" s="23">
        <f t="shared" si="3"/>
        <v>9.9</v>
      </c>
      <c r="H21" s="23">
        <f t="shared" si="4"/>
        <v>15.649999999999999</v>
      </c>
      <c r="I21" s="23">
        <f t="shared" si="5"/>
        <v>19.35</v>
      </c>
      <c r="J21" s="9"/>
      <c r="K21" s="11">
        <v>7.29</v>
      </c>
      <c r="L21" s="11">
        <v>10.64</v>
      </c>
      <c r="M21" s="8">
        <v>16.8</v>
      </c>
      <c r="N21" s="8">
        <v>4.72</v>
      </c>
      <c r="O21" s="8">
        <v>4.95</v>
      </c>
      <c r="P21" s="8">
        <v>10.7</v>
      </c>
      <c r="Q21" s="8">
        <v>14.4</v>
      </c>
    </row>
    <row r="22" spans="1:17" ht="12">
      <c r="A22" s="18">
        <v>8</v>
      </c>
      <c r="B22" s="19" t="s">
        <v>5</v>
      </c>
      <c r="C22" s="22">
        <f t="shared" si="0"/>
        <v>14.562625</v>
      </c>
      <c r="D22" s="22">
        <f t="shared" si="1"/>
        <v>18.160175</v>
      </c>
      <c r="E22" s="16">
        <f t="shared" si="6"/>
        <v>23.15</v>
      </c>
      <c r="F22" s="22">
        <f t="shared" si="2"/>
        <v>9.96</v>
      </c>
      <c r="G22" s="23">
        <f t="shared" si="3"/>
        <v>9.9</v>
      </c>
      <c r="H22" s="23">
        <f t="shared" si="4"/>
        <v>15.649999999999999</v>
      </c>
      <c r="I22" s="23">
        <f t="shared" si="5"/>
        <v>19.35</v>
      </c>
      <c r="J22" s="9"/>
      <c r="K22" s="11">
        <v>7.42</v>
      </c>
      <c r="L22" s="11">
        <v>10.83</v>
      </c>
      <c r="M22" s="8">
        <v>18.2</v>
      </c>
      <c r="N22" s="8">
        <v>5.11</v>
      </c>
      <c r="O22" s="8">
        <v>4.95</v>
      </c>
      <c r="P22" s="8">
        <v>10.7</v>
      </c>
      <c r="Q22" s="8">
        <v>14.4</v>
      </c>
    </row>
    <row r="23" spans="1:17" ht="12">
      <c r="A23" s="18">
        <v>9</v>
      </c>
      <c r="B23" s="19" t="s">
        <v>5</v>
      </c>
      <c r="C23" s="22">
        <f t="shared" si="0"/>
        <v>14.752525</v>
      </c>
      <c r="D23" s="22">
        <f t="shared" si="1"/>
        <v>18.434475</v>
      </c>
      <c r="E23" s="16">
        <f t="shared" si="6"/>
        <v>24.7</v>
      </c>
      <c r="F23" s="22">
        <f t="shared" si="2"/>
        <v>10.35</v>
      </c>
      <c r="G23" s="23">
        <f t="shared" si="3"/>
        <v>9.9</v>
      </c>
      <c r="H23" s="23">
        <f t="shared" si="4"/>
        <v>15.649999999999999</v>
      </c>
      <c r="I23" s="23">
        <f t="shared" si="5"/>
        <v>19.35</v>
      </c>
      <c r="J23" s="9"/>
      <c r="K23" s="11">
        <v>7.6</v>
      </c>
      <c r="L23" s="11">
        <v>11.09</v>
      </c>
      <c r="M23" s="8">
        <v>19.75</v>
      </c>
      <c r="N23" s="8">
        <v>5.5</v>
      </c>
      <c r="O23" s="8">
        <v>4.95</v>
      </c>
      <c r="P23" s="8">
        <v>10.7</v>
      </c>
      <c r="Q23" s="8">
        <v>14.4</v>
      </c>
    </row>
    <row r="24" spans="1:17" ht="12">
      <c r="A24" s="18">
        <v>10</v>
      </c>
      <c r="B24" s="19" t="s">
        <v>5</v>
      </c>
      <c r="C24" s="22">
        <f t="shared" si="0"/>
        <v>14.974075</v>
      </c>
      <c r="D24" s="22">
        <f t="shared" si="1"/>
        <v>18.761525</v>
      </c>
      <c r="E24" s="16">
        <f t="shared" si="6"/>
        <v>26.3</v>
      </c>
      <c r="F24" s="22">
        <f t="shared" si="2"/>
        <v>10.74</v>
      </c>
      <c r="G24" s="23">
        <f t="shared" si="3"/>
        <v>9.9</v>
      </c>
      <c r="H24" s="23">
        <f t="shared" si="4"/>
        <v>15.649999999999999</v>
      </c>
      <c r="I24" s="23">
        <f t="shared" si="5"/>
        <v>19.35</v>
      </c>
      <c r="J24" s="9"/>
      <c r="K24" s="11">
        <v>7.81</v>
      </c>
      <c r="L24" s="11">
        <v>11.4</v>
      </c>
      <c r="M24" s="8">
        <v>21.35</v>
      </c>
      <c r="N24" s="8">
        <v>5.89</v>
      </c>
      <c r="O24" s="8">
        <v>4.95</v>
      </c>
      <c r="P24" s="8">
        <v>10.7</v>
      </c>
      <c r="Q24" s="8">
        <v>14.4</v>
      </c>
    </row>
    <row r="25" spans="1:17" ht="12">
      <c r="A25" s="18">
        <v>11</v>
      </c>
      <c r="B25" s="19" t="s">
        <v>5</v>
      </c>
      <c r="C25" s="22">
        <f t="shared" si="0"/>
        <v>15.142874999999998</v>
      </c>
      <c r="D25" s="22">
        <f t="shared" si="1"/>
        <v>18.993624999999998</v>
      </c>
      <c r="E25" s="16">
        <f t="shared" si="6"/>
        <v>28</v>
      </c>
      <c r="F25" s="22">
        <f t="shared" si="2"/>
        <v>11.13</v>
      </c>
      <c r="G25" s="23">
        <f t="shared" si="3"/>
        <v>9.9</v>
      </c>
      <c r="H25" s="23">
        <f t="shared" si="4"/>
        <v>15.649999999999999</v>
      </c>
      <c r="I25" s="23">
        <f t="shared" si="5"/>
        <v>19.35</v>
      </c>
      <c r="J25" s="9"/>
      <c r="K25" s="11">
        <v>7.97</v>
      </c>
      <c r="L25" s="11">
        <v>11.62</v>
      </c>
      <c r="M25" s="8">
        <v>23.05</v>
      </c>
      <c r="N25" s="8">
        <v>6.28</v>
      </c>
      <c r="O25" s="8">
        <v>4.95</v>
      </c>
      <c r="P25" s="8">
        <v>10.7</v>
      </c>
      <c r="Q25" s="8">
        <v>14.4</v>
      </c>
    </row>
    <row r="26" spans="1:17" ht="12">
      <c r="A26" s="18">
        <v>12</v>
      </c>
      <c r="B26" s="19" t="s">
        <v>5</v>
      </c>
      <c r="C26" s="22">
        <f t="shared" si="0"/>
        <v>15.301124999999999</v>
      </c>
      <c r="D26" s="22">
        <f t="shared" si="1"/>
        <v>19.236275</v>
      </c>
      <c r="E26" s="16">
        <f t="shared" si="6"/>
        <v>29.65</v>
      </c>
      <c r="F26" s="22">
        <f t="shared" si="2"/>
        <v>11.52</v>
      </c>
      <c r="G26" s="23">
        <f t="shared" si="3"/>
        <v>9.9</v>
      </c>
      <c r="H26" s="23">
        <f t="shared" si="4"/>
        <v>15.649999999999999</v>
      </c>
      <c r="I26" s="23">
        <f t="shared" si="5"/>
        <v>19.35</v>
      </c>
      <c r="J26" s="9"/>
      <c r="K26" s="11">
        <v>8.12</v>
      </c>
      <c r="L26" s="11">
        <v>11.85</v>
      </c>
      <c r="M26" s="8">
        <v>24.7</v>
      </c>
      <c r="N26" s="8">
        <v>6.67</v>
      </c>
      <c r="O26" s="8">
        <v>4.95</v>
      </c>
      <c r="P26" s="8">
        <v>10.7</v>
      </c>
      <c r="Q26" s="8">
        <v>14.4</v>
      </c>
    </row>
    <row r="27" spans="1:17" ht="12">
      <c r="A27" s="18">
        <v>13</v>
      </c>
      <c r="B27" s="19" t="s">
        <v>5</v>
      </c>
      <c r="C27" s="22">
        <f t="shared" si="0"/>
        <v>15.501575</v>
      </c>
      <c r="D27" s="22">
        <f t="shared" si="1"/>
        <v>19.531675</v>
      </c>
      <c r="E27" s="16">
        <f t="shared" si="6"/>
        <v>31.099999999999998</v>
      </c>
      <c r="F27" s="22">
        <f t="shared" si="2"/>
        <v>11.91</v>
      </c>
      <c r="G27" s="23">
        <f t="shared" si="3"/>
        <v>9.9</v>
      </c>
      <c r="H27" s="23">
        <f t="shared" si="4"/>
        <v>15.649999999999999</v>
      </c>
      <c r="I27" s="23">
        <f t="shared" si="5"/>
        <v>19.35</v>
      </c>
      <c r="J27" s="9"/>
      <c r="K27" s="11">
        <v>8.31</v>
      </c>
      <c r="L27" s="11">
        <v>12.13</v>
      </c>
      <c r="M27" s="8">
        <v>26.15</v>
      </c>
      <c r="N27" s="8">
        <v>7.06</v>
      </c>
      <c r="O27" s="8">
        <v>4.95</v>
      </c>
      <c r="P27" s="8">
        <v>10.7</v>
      </c>
      <c r="Q27" s="8">
        <v>14.4</v>
      </c>
    </row>
    <row r="28" spans="1:17" ht="12">
      <c r="A28" s="18">
        <v>14</v>
      </c>
      <c r="B28" s="19" t="s">
        <v>5</v>
      </c>
      <c r="C28" s="22">
        <f t="shared" si="0"/>
        <v>15.702024999999999</v>
      </c>
      <c r="D28" s="22">
        <f t="shared" si="1"/>
        <v>19.816525</v>
      </c>
      <c r="E28" s="16">
        <f t="shared" si="6"/>
        <v>32.75</v>
      </c>
      <c r="F28" s="22">
        <f t="shared" si="2"/>
        <v>12.3</v>
      </c>
      <c r="G28" s="23">
        <f t="shared" si="3"/>
        <v>9.9</v>
      </c>
      <c r="H28" s="23">
        <f t="shared" si="4"/>
        <v>15.649999999999999</v>
      </c>
      <c r="I28" s="23">
        <f t="shared" si="5"/>
        <v>19.35</v>
      </c>
      <c r="J28" s="9"/>
      <c r="K28" s="11">
        <v>8.5</v>
      </c>
      <c r="L28" s="11">
        <v>12.4</v>
      </c>
      <c r="M28" s="8">
        <v>27.8</v>
      </c>
      <c r="N28" s="8">
        <v>7.45</v>
      </c>
      <c r="O28" s="8">
        <v>4.95</v>
      </c>
      <c r="P28" s="8">
        <v>10.7</v>
      </c>
      <c r="Q28" s="8">
        <v>14.4</v>
      </c>
    </row>
    <row r="29" spans="1:17" ht="12">
      <c r="A29" s="18">
        <v>15</v>
      </c>
      <c r="B29" s="19" t="s">
        <v>5</v>
      </c>
      <c r="C29" s="22">
        <f t="shared" si="0"/>
        <v>15.913025</v>
      </c>
      <c r="D29" s="22">
        <f t="shared" si="1"/>
        <v>20.133024999999996</v>
      </c>
      <c r="E29" s="16">
        <f t="shared" si="6"/>
        <v>34.349999999999994</v>
      </c>
      <c r="F29" s="22">
        <f t="shared" si="2"/>
        <v>12.69</v>
      </c>
      <c r="G29" s="23">
        <f t="shared" si="3"/>
        <v>9.9</v>
      </c>
      <c r="H29" s="23">
        <f t="shared" si="4"/>
        <v>15.649999999999999</v>
      </c>
      <c r="I29" s="23">
        <f t="shared" si="5"/>
        <v>19.35</v>
      </c>
      <c r="J29" s="9"/>
      <c r="K29" s="11">
        <v>8.7</v>
      </c>
      <c r="L29" s="11">
        <v>12.7</v>
      </c>
      <c r="M29" s="8">
        <v>29.4</v>
      </c>
      <c r="N29" s="8">
        <v>7.84</v>
      </c>
      <c r="O29" s="8">
        <v>4.95</v>
      </c>
      <c r="P29" s="8">
        <v>10.7</v>
      </c>
      <c r="Q29" s="8">
        <v>14.4</v>
      </c>
    </row>
    <row r="30" spans="1:17" ht="12">
      <c r="A30" s="18">
        <v>16</v>
      </c>
      <c r="B30" s="19" t="s">
        <v>5</v>
      </c>
      <c r="C30" s="22">
        <f t="shared" si="0"/>
        <v>16.092374999999997</v>
      </c>
      <c r="D30" s="22">
        <f t="shared" si="1"/>
        <v>20.386225</v>
      </c>
      <c r="E30" s="16">
        <f t="shared" si="6"/>
        <v>35.95</v>
      </c>
      <c r="F30" s="22">
        <f t="shared" si="2"/>
        <v>13.08</v>
      </c>
      <c r="G30" s="23">
        <f t="shared" si="3"/>
        <v>9.9</v>
      </c>
      <c r="H30" s="23">
        <f t="shared" si="4"/>
        <v>15.649999999999999</v>
      </c>
      <c r="I30" s="23">
        <f t="shared" si="5"/>
        <v>19.35</v>
      </c>
      <c r="J30" s="9"/>
      <c r="K30" s="11">
        <v>8.87</v>
      </c>
      <c r="L30" s="11">
        <v>12.94</v>
      </c>
      <c r="M30" s="8">
        <v>31</v>
      </c>
      <c r="N30" s="8">
        <v>8.23</v>
      </c>
      <c r="O30" s="8">
        <v>4.95</v>
      </c>
      <c r="P30" s="8">
        <v>10.7</v>
      </c>
      <c r="Q30" s="8">
        <v>14.4</v>
      </c>
    </row>
    <row r="31" spans="1:17" ht="12">
      <c r="A31" s="18">
        <v>17</v>
      </c>
      <c r="B31" s="19" t="s">
        <v>5</v>
      </c>
      <c r="C31" s="22">
        <f t="shared" si="0"/>
        <v>16.482725000000002</v>
      </c>
      <c r="D31" s="22">
        <f t="shared" si="1"/>
        <v>20.955925</v>
      </c>
      <c r="E31" s="16">
        <f t="shared" si="6"/>
        <v>37.6</v>
      </c>
      <c r="F31" s="22">
        <f t="shared" si="2"/>
        <v>13.469999999999999</v>
      </c>
      <c r="G31" s="23">
        <f t="shared" si="3"/>
        <v>9.9</v>
      </c>
      <c r="H31" s="23">
        <f t="shared" si="4"/>
        <v>15.649999999999999</v>
      </c>
      <c r="I31" s="23">
        <f t="shared" si="5"/>
        <v>19.35</v>
      </c>
      <c r="J31" s="9"/>
      <c r="K31" s="11">
        <v>9.24</v>
      </c>
      <c r="L31" s="11">
        <v>13.48</v>
      </c>
      <c r="M31" s="8">
        <v>32.65</v>
      </c>
      <c r="N31" s="8">
        <v>8.62</v>
      </c>
      <c r="O31" s="8">
        <v>4.95</v>
      </c>
      <c r="P31" s="8">
        <v>10.7</v>
      </c>
      <c r="Q31" s="8">
        <v>14.4</v>
      </c>
    </row>
    <row r="32" spans="1:17" ht="12">
      <c r="A32" s="18">
        <v>18</v>
      </c>
      <c r="B32" s="19" t="s">
        <v>5</v>
      </c>
      <c r="C32" s="22">
        <f t="shared" si="0"/>
        <v>16.989125</v>
      </c>
      <c r="D32" s="22">
        <f t="shared" si="1"/>
        <v>21.683874999999997</v>
      </c>
      <c r="E32" s="16">
        <f t="shared" si="6"/>
        <v>39.2</v>
      </c>
      <c r="F32" s="22">
        <f t="shared" si="2"/>
        <v>13.86</v>
      </c>
      <c r="G32" s="23">
        <f t="shared" si="3"/>
        <v>9.9</v>
      </c>
      <c r="H32" s="23">
        <f t="shared" si="4"/>
        <v>15.649999999999999</v>
      </c>
      <c r="I32" s="23">
        <f t="shared" si="5"/>
        <v>19.35</v>
      </c>
      <c r="J32" s="9"/>
      <c r="K32" s="11">
        <v>9.72</v>
      </c>
      <c r="L32" s="11">
        <v>14.17</v>
      </c>
      <c r="M32" s="8">
        <v>34.25</v>
      </c>
      <c r="N32" s="8">
        <v>9.01</v>
      </c>
      <c r="O32" s="8">
        <v>4.95</v>
      </c>
      <c r="P32" s="8">
        <v>10.7</v>
      </c>
      <c r="Q32" s="8">
        <v>14.4</v>
      </c>
    </row>
    <row r="33" spans="1:17" ht="12">
      <c r="A33" s="18">
        <v>19</v>
      </c>
      <c r="B33" s="19" t="s">
        <v>5</v>
      </c>
      <c r="C33" s="22">
        <f t="shared" si="0"/>
        <v>17.453325</v>
      </c>
      <c r="D33" s="22">
        <f t="shared" si="1"/>
        <v>22.369625</v>
      </c>
      <c r="E33" s="16">
        <f t="shared" si="6"/>
        <v>40.1</v>
      </c>
      <c r="F33" s="22">
        <f t="shared" si="2"/>
        <v>14.25</v>
      </c>
      <c r="G33" s="23">
        <f t="shared" si="3"/>
        <v>9.9</v>
      </c>
      <c r="H33" s="23">
        <f t="shared" si="4"/>
        <v>15.649999999999999</v>
      </c>
      <c r="I33" s="23">
        <f t="shared" si="5"/>
        <v>19.35</v>
      </c>
      <c r="J33" s="9"/>
      <c r="K33" s="11">
        <v>10.16</v>
      </c>
      <c r="L33" s="11">
        <v>14.82</v>
      </c>
      <c r="M33" s="8">
        <v>35.15</v>
      </c>
      <c r="N33" s="8">
        <v>9.4</v>
      </c>
      <c r="O33" s="8">
        <v>4.95</v>
      </c>
      <c r="P33" s="8">
        <v>10.7</v>
      </c>
      <c r="Q33" s="8">
        <v>14.4</v>
      </c>
    </row>
    <row r="34" spans="1:17" ht="12">
      <c r="A34" s="18">
        <v>20</v>
      </c>
      <c r="B34" s="19" t="s">
        <v>5</v>
      </c>
      <c r="C34" s="22">
        <f t="shared" si="0"/>
        <v>17.938625</v>
      </c>
      <c r="D34" s="22">
        <f t="shared" si="1"/>
        <v>23.087025</v>
      </c>
      <c r="E34" s="16">
        <f t="shared" si="6"/>
        <v>40.7</v>
      </c>
      <c r="F34" s="22">
        <f t="shared" si="2"/>
        <v>14.639999999999999</v>
      </c>
      <c r="G34" s="23">
        <f t="shared" si="3"/>
        <v>9.9</v>
      </c>
      <c r="H34" s="23">
        <f t="shared" si="4"/>
        <v>15.649999999999999</v>
      </c>
      <c r="I34" s="23">
        <f t="shared" si="5"/>
        <v>19.35</v>
      </c>
      <c r="J34" s="9"/>
      <c r="K34" s="11">
        <v>10.62</v>
      </c>
      <c r="L34" s="11">
        <v>15.5</v>
      </c>
      <c r="M34" s="8">
        <v>35.75</v>
      </c>
      <c r="N34" s="8">
        <v>9.79</v>
      </c>
      <c r="O34" s="8">
        <v>4.95</v>
      </c>
      <c r="P34" s="8">
        <v>10.7</v>
      </c>
      <c r="Q34" s="8">
        <v>14.4</v>
      </c>
    </row>
    <row r="35" spans="1:17" ht="12">
      <c r="A35" s="18">
        <v>21</v>
      </c>
      <c r="B35" s="19" t="s">
        <v>5</v>
      </c>
      <c r="C35" s="22">
        <f t="shared" si="0"/>
        <v>18.423925</v>
      </c>
      <c r="D35" s="22">
        <f t="shared" si="1"/>
        <v>23.783324999999998</v>
      </c>
      <c r="E35" s="16">
        <f t="shared" si="6"/>
        <v>41.300000000000004</v>
      </c>
      <c r="F35" s="22">
        <f t="shared" si="2"/>
        <v>15.03</v>
      </c>
      <c r="G35" s="23">
        <f t="shared" si="3"/>
        <v>9.9</v>
      </c>
      <c r="H35" s="23">
        <f t="shared" si="4"/>
        <v>15.649999999999999</v>
      </c>
      <c r="I35" s="23">
        <f t="shared" si="5"/>
        <v>19.35</v>
      </c>
      <c r="J35" s="9"/>
      <c r="K35" s="11">
        <v>11.08</v>
      </c>
      <c r="L35" s="11">
        <v>16.16</v>
      </c>
      <c r="M35" s="8">
        <v>36.35</v>
      </c>
      <c r="N35" s="8">
        <v>10.18</v>
      </c>
      <c r="O35" s="8">
        <v>4.95</v>
      </c>
      <c r="P35" s="8">
        <v>10.7</v>
      </c>
      <c r="Q35" s="8">
        <v>14.4</v>
      </c>
    </row>
    <row r="36" spans="1:17" ht="12">
      <c r="A36" s="18">
        <v>22</v>
      </c>
      <c r="B36" s="19" t="s">
        <v>5</v>
      </c>
      <c r="C36" s="22">
        <f t="shared" si="0"/>
        <v>18.856475</v>
      </c>
      <c r="D36" s="22">
        <f t="shared" si="1"/>
        <v>24.416325</v>
      </c>
      <c r="E36" s="16">
        <f t="shared" si="6"/>
        <v>42.1</v>
      </c>
      <c r="F36" s="22">
        <f t="shared" si="2"/>
        <v>15.42</v>
      </c>
      <c r="G36" s="23">
        <f t="shared" si="3"/>
        <v>9.9</v>
      </c>
      <c r="H36" s="23">
        <f t="shared" si="4"/>
        <v>15.649999999999999</v>
      </c>
      <c r="I36" s="23">
        <f t="shared" si="5"/>
        <v>19.35</v>
      </c>
      <c r="J36" s="9"/>
      <c r="K36" s="11">
        <v>11.49</v>
      </c>
      <c r="L36" s="11">
        <v>16.76</v>
      </c>
      <c r="M36" s="8">
        <v>37.15</v>
      </c>
      <c r="N36" s="8">
        <v>10.57</v>
      </c>
      <c r="O36" s="8">
        <v>4.95</v>
      </c>
      <c r="P36" s="8">
        <v>10.7</v>
      </c>
      <c r="Q36" s="8">
        <v>14.4</v>
      </c>
    </row>
    <row r="37" spans="1:17" ht="12">
      <c r="A37" s="18">
        <v>23</v>
      </c>
      <c r="B37" s="19" t="s">
        <v>5</v>
      </c>
      <c r="C37" s="22">
        <f t="shared" si="0"/>
        <v>19.299574999999997</v>
      </c>
      <c r="D37" s="22">
        <f t="shared" si="1"/>
        <v>25.070424999999997</v>
      </c>
      <c r="E37" s="16">
        <f t="shared" si="6"/>
        <v>42.75</v>
      </c>
      <c r="F37" s="22">
        <f t="shared" si="2"/>
        <v>15.81</v>
      </c>
      <c r="G37" s="23">
        <f t="shared" si="3"/>
        <v>9.9</v>
      </c>
      <c r="H37" s="23">
        <f t="shared" si="4"/>
        <v>15.649999999999999</v>
      </c>
      <c r="I37" s="23">
        <f t="shared" si="5"/>
        <v>19.35</v>
      </c>
      <c r="J37" s="9"/>
      <c r="K37" s="11">
        <v>11.91</v>
      </c>
      <c r="L37" s="11">
        <v>17.38</v>
      </c>
      <c r="M37" s="8">
        <v>37.8</v>
      </c>
      <c r="N37" s="8">
        <v>10.96</v>
      </c>
      <c r="O37" s="8">
        <v>4.95</v>
      </c>
      <c r="P37" s="8">
        <v>10.7</v>
      </c>
      <c r="Q37" s="8">
        <v>14.4</v>
      </c>
    </row>
    <row r="38" spans="1:17" ht="12">
      <c r="A38" s="18">
        <v>24</v>
      </c>
      <c r="B38" s="19" t="s">
        <v>5</v>
      </c>
      <c r="C38" s="22">
        <f t="shared" si="0"/>
        <v>19.711025</v>
      </c>
      <c r="D38" s="22">
        <f t="shared" si="1"/>
        <v>25.671774999999997</v>
      </c>
      <c r="E38" s="16">
        <f t="shared" si="6"/>
        <v>43.550000000000004</v>
      </c>
      <c r="F38" s="22">
        <f t="shared" si="2"/>
        <v>16.2</v>
      </c>
      <c r="G38" s="23">
        <f t="shared" si="3"/>
        <v>9.9</v>
      </c>
      <c r="H38" s="23">
        <f t="shared" si="4"/>
        <v>15.649999999999999</v>
      </c>
      <c r="I38" s="23">
        <f t="shared" si="5"/>
        <v>19.35</v>
      </c>
      <c r="J38" s="9"/>
      <c r="K38" s="11">
        <v>12.3</v>
      </c>
      <c r="L38" s="11">
        <v>17.95</v>
      </c>
      <c r="M38" s="8">
        <v>38.6</v>
      </c>
      <c r="N38" s="8">
        <v>11.35</v>
      </c>
      <c r="O38" s="8">
        <v>4.95</v>
      </c>
      <c r="P38" s="8">
        <v>10.7</v>
      </c>
      <c r="Q38" s="8">
        <v>14.4</v>
      </c>
    </row>
    <row r="39" spans="1:17" ht="12">
      <c r="A39" s="18">
        <v>25</v>
      </c>
      <c r="B39" s="19" t="s">
        <v>5</v>
      </c>
      <c r="C39" s="22">
        <f t="shared" si="0"/>
        <v>20.101374999999997</v>
      </c>
      <c r="D39" s="22">
        <f t="shared" si="1"/>
        <v>26.230925</v>
      </c>
      <c r="E39" s="16">
        <f t="shared" si="6"/>
        <v>44.2</v>
      </c>
      <c r="F39" s="22">
        <f t="shared" si="2"/>
        <v>16.59</v>
      </c>
      <c r="G39" s="23">
        <f t="shared" si="3"/>
        <v>9.9</v>
      </c>
      <c r="H39" s="23">
        <f t="shared" si="4"/>
        <v>15.649999999999999</v>
      </c>
      <c r="I39" s="23">
        <f t="shared" si="5"/>
        <v>19.35</v>
      </c>
      <c r="J39" s="9"/>
      <c r="K39" s="11">
        <v>12.67</v>
      </c>
      <c r="L39" s="11">
        <v>18.48</v>
      </c>
      <c r="M39" s="8">
        <v>39.25</v>
      </c>
      <c r="N39" s="8">
        <v>11.74</v>
      </c>
      <c r="O39" s="8">
        <v>4.95</v>
      </c>
      <c r="P39" s="8">
        <v>10.7</v>
      </c>
      <c r="Q39" s="8">
        <v>14.4</v>
      </c>
    </row>
    <row r="40" spans="1:17" ht="12">
      <c r="A40" s="18">
        <v>26</v>
      </c>
      <c r="B40" s="19" t="s">
        <v>5</v>
      </c>
      <c r="C40" s="22">
        <f t="shared" si="0"/>
        <v>20.544475</v>
      </c>
      <c r="D40" s="22">
        <f t="shared" si="1"/>
        <v>26.885025</v>
      </c>
      <c r="E40" s="16">
        <f t="shared" si="6"/>
        <v>45</v>
      </c>
      <c r="F40" s="22">
        <f t="shared" si="2"/>
        <v>16.98</v>
      </c>
      <c r="G40" s="23">
        <f t="shared" si="3"/>
        <v>9.9</v>
      </c>
      <c r="H40" s="23">
        <f t="shared" si="4"/>
        <v>15.649999999999999</v>
      </c>
      <c r="I40" s="23">
        <f t="shared" si="5"/>
        <v>19.35</v>
      </c>
      <c r="J40" s="9"/>
      <c r="K40" s="8">
        <v>13.09</v>
      </c>
      <c r="L40" s="8">
        <v>19.1</v>
      </c>
      <c r="M40" s="8">
        <v>40.05</v>
      </c>
      <c r="N40" s="8">
        <v>12.13</v>
      </c>
      <c r="O40" s="8">
        <v>4.95</v>
      </c>
      <c r="P40" s="8">
        <v>10.7</v>
      </c>
      <c r="Q40" s="8">
        <v>14.4</v>
      </c>
    </row>
    <row r="41" spans="1:17" ht="12">
      <c r="A41" s="18">
        <v>27</v>
      </c>
      <c r="B41" s="19" t="s">
        <v>5</v>
      </c>
      <c r="C41" s="22">
        <f t="shared" si="0"/>
        <v>20.966475</v>
      </c>
      <c r="D41" s="22">
        <f t="shared" si="1"/>
        <v>27.496924999999997</v>
      </c>
      <c r="E41" s="16">
        <f t="shared" si="6"/>
        <v>45.550000000000004</v>
      </c>
      <c r="F41" s="22">
        <f t="shared" si="2"/>
        <v>17.369999999999997</v>
      </c>
      <c r="G41" s="23">
        <f t="shared" si="3"/>
        <v>9.9</v>
      </c>
      <c r="H41" s="23">
        <f t="shared" si="4"/>
        <v>15.649999999999999</v>
      </c>
      <c r="I41" s="23">
        <f t="shared" si="5"/>
        <v>19.35</v>
      </c>
      <c r="J41" s="9"/>
      <c r="K41" s="8">
        <v>13.49</v>
      </c>
      <c r="L41" s="8">
        <v>19.68</v>
      </c>
      <c r="M41" s="8">
        <v>40.6</v>
      </c>
      <c r="N41" s="8">
        <v>12.52</v>
      </c>
      <c r="O41" s="8">
        <v>4.95</v>
      </c>
      <c r="P41" s="8">
        <v>10.7</v>
      </c>
      <c r="Q41" s="8">
        <v>14.4</v>
      </c>
    </row>
    <row r="42" spans="1:17" ht="12">
      <c r="A42" s="18">
        <v>28</v>
      </c>
      <c r="B42" s="19" t="s">
        <v>5</v>
      </c>
      <c r="C42" s="22">
        <f t="shared" si="0"/>
        <v>21.399025</v>
      </c>
      <c r="D42" s="22">
        <f t="shared" si="1"/>
        <v>28.129925</v>
      </c>
      <c r="E42" s="16">
        <f t="shared" si="6"/>
        <v>46.050000000000004</v>
      </c>
      <c r="F42" s="22">
        <f t="shared" si="2"/>
        <v>17.759999999999998</v>
      </c>
      <c r="G42" s="23">
        <f t="shared" si="3"/>
        <v>9.9</v>
      </c>
      <c r="H42" s="23">
        <f t="shared" si="4"/>
        <v>15.649999999999999</v>
      </c>
      <c r="I42" s="23">
        <f t="shared" si="5"/>
        <v>19.35</v>
      </c>
      <c r="J42" s="9"/>
      <c r="K42" s="8">
        <v>13.9</v>
      </c>
      <c r="L42" s="8">
        <v>20.28</v>
      </c>
      <c r="M42" s="8">
        <v>41.1</v>
      </c>
      <c r="N42" s="8">
        <v>12.91</v>
      </c>
      <c r="O42" s="8">
        <v>4.95</v>
      </c>
      <c r="P42" s="8">
        <v>10.7</v>
      </c>
      <c r="Q42" s="8">
        <v>14.4</v>
      </c>
    </row>
    <row r="43" spans="1:17" ht="12">
      <c r="A43" s="18">
        <v>29</v>
      </c>
      <c r="B43" s="19" t="s">
        <v>5</v>
      </c>
      <c r="C43" s="22">
        <f t="shared" si="0"/>
        <v>21.789375</v>
      </c>
      <c r="D43" s="22">
        <f t="shared" si="1"/>
        <v>28.689075</v>
      </c>
      <c r="E43" s="16">
        <f t="shared" si="6"/>
        <v>46.6</v>
      </c>
      <c r="F43" s="22">
        <f t="shared" si="2"/>
        <v>18.15</v>
      </c>
      <c r="G43" s="23">
        <f t="shared" si="3"/>
        <v>9.9</v>
      </c>
      <c r="H43" s="23">
        <f t="shared" si="4"/>
        <v>15.649999999999999</v>
      </c>
      <c r="I43" s="23">
        <f t="shared" si="5"/>
        <v>19.35</v>
      </c>
      <c r="J43" s="9"/>
      <c r="K43" s="8">
        <v>14.27</v>
      </c>
      <c r="L43" s="8">
        <v>20.81</v>
      </c>
      <c r="M43" s="8">
        <v>41.65</v>
      </c>
      <c r="N43" s="8">
        <v>13.3</v>
      </c>
      <c r="O43" s="8">
        <v>4.95</v>
      </c>
      <c r="P43" s="8">
        <v>10.7</v>
      </c>
      <c r="Q43" s="8">
        <v>14.4</v>
      </c>
    </row>
    <row r="44" spans="1:17" ht="12">
      <c r="A44" s="18">
        <v>30</v>
      </c>
      <c r="B44" s="19" t="s">
        <v>5</v>
      </c>
      <c r="C44" s="22">
        <f t="shared" si="0"/>
        <v>22.232475</v>
      </c>
      <c r="D44" s="22">
        <f t="shared" si="1"/>
        <v>29.332625</v>
      </c>
      <c r="E44" s="16">
        <f t="shared" si="6"/>
        <v>47.2</v>
      </c>
      <c r="F44" s="22">
        <f t="shared" si="2"/>
        <v>18.54</v>
      </c>
      <c r="G44" s="23">
        <f t="shared" si="3"/>
        <v>9.9</v>
      </c>
      <c r="H44" s="23">
        <f t="shared" si="4"/>
        <v>15.649999999999999</v>
      </c>
      <c r="I44" s="23">
        <f t="shared" si="5"/>
        <v>19.35</v>
      </c>
      <c r="J44" s="9"/>
      <c r="K44" s="8">
        <v>14.69</v>
      </c>
      <c r="L44" s="8">
        <v>21.42</v>
      </c>
      <c r="M44" s="8">
        <v>42.25</v>
      </c>
      <c r="N44" s="8">
        <v>13.69</v>
      </c>
      <c r="O44" s="8">
        <v>4.95</v>
      </c>
      <c r="P44" s="8">
        <v>10.7</v>
      </c>
      <c r="Q44" s="8">
        <v>14.4</v>
      </c>
    </row>
    <row r="45" spans="1:17" ht="12">
      <c r="A45" s="18">
        <v>31</v>
      </c>
      <c r="B45" s="19" t="s">
        <v>5</v>
      </c>
      <c r="C45" s="22">
        <f t="shared" si="0"/>
        <v>22.654474999999998</v>
      </c>
      <c r="D45" s="22">
        <f t="shared" si="1"/>
        <v>29.955075</v>
      </c>
      <c r="E45" s="16">
        <f t="shared" si="6"/>
        <v>47.75</v>
      </c>
      <c r="F45" s="22">
        <f t="shared" si="2"/>
        <v>18.93</v>
      </c>
      <c r="G45" s="23">
        <f t="shared" si="3"/>
        <v>9.9</v>
      </c>
      <c r="H45" s="23">
        <f t="shared" si="4"/>
        <v>15.649999999999999</v>
      </c>
      <c r="I45" s="23">
        <f t="shared" si="5"/>
        <v>19.35</v>
      </c>
      <c r="J45" s="9"/>
      <c r="K45" s="8">
        <v>15.09</v>
      </c>
      <c r="L45" s="8">
        <v>22.01</v>
      </c>
      <c r="M45" s="8">
        <v>42.8</v>
      </c>
      <c r="N45" s="8">
        <v>14.08</v>
      </c>
      <c r="O45" s="8">
        <v>4.95</v>
      </c>
      <c r="P45" s="8">
        <v>10.7</v>
      </c>
      <c r="Q45" s="8">
        <v>14.4</v>
      </c>
    </row>
    <row r="46" spans="1:17" ht="12">
      <c r="A46" s="18">
        <v>32</v>
      </c>
      <c r="B46" s="19" t="s">
        <v>5</v>
      </c>
      <c r="C46" s="22">
        <f t="shared" si="0"/>
        <v>23.108124999999998</v>
      </c>
      <c r="D46" s="22">
        <f t="shared" si="1"/>
        <v>30.619725</v>
      </c>
      <c r="E46" s="16">
        <f t="shared" si="6"/>
        <v>48.25</v>
      </c>
      <c r="F46" s="22">
        <f t="shared" si="2"/>
        <v>19.32</v>
      </c>
      <c r="G46" s="23">
        <f t="shared" si="3"/>
        <v>9.9</v>
      </c>
      <c r="H46" s="23">
        <f t="shared" si="4"/>
        <v>15.649999999999999</v>
      </c>
      <c r="I46" s="23">
        <f t="shared" si="5"/>
        <v>19.35</v>
      </c>
      <c r="J46" s="9"/>
      <c r="K46" s="8">
        <v>15.52</v>
      </c>
      <c r="L46" s="8">
        <v>22.64</v>
      </c>
      <c r="M46" s="8">
        <v>43.3</v>
      </c>
      <c r="N46" s="8">
        <v>14.47</v>
      </c>
      <c r="O46" s="8">
        <v>4.95</v>
      </c>
      <c r="P46" s="8">
        <v>10.7</v>
      </c>
      <c r="Q46" s="8">
        <v>14.4</v>
      </c>
    </row>
    <row r="47" spans="1:17" ht="12">
      <c r="A47" s="18">
        <v>33</v>
      </c>
      <c r="B47" s="19" t="s">
        <v>5</v>
      </c>
      <c r="C47" s="22">
        <f t="shared" si="0"/>
        <v>23.551225000000002</v>
      </c>
      <c r="D47" s="22">
        <f t="shared" si="1"/>
        <v>31.263275</v>
      </c>
      <c r="E47" s="16">
        <f t="shared" si="6"/>
        <v>48.800000000000004</v>
      </c>
      <c r="F47" s="22">
        <f t="shared" si="2"/>
        <v>19.71</v>
      </c>
      <c r="G47" s="23">
        <f t="shared" si="3"/>
        <v>9.9</v>
      </c>
      <c r="H47" s="23">
        <f t="shared" si="4"/>
        <v>15.649999999999999</v>
      </c>
      <c r="I47" s="23">
        <f t="shared" si="5"/>
        <v>19.35</v>
      </c>
      <c r="J47" s="9"/>
      <c r="K47" s="8">
        <v>15.94</v>
      </c>
      <c r="L47" s="8">
        <v>23.25</v>
      </c>
      <c r="M47" s="8">
        <v>43.85</v>
      </c>
      <c r="N47" s="8">
        <v>14.86</v>
      </c>
      <c r="O47" s="8">
        <v>4.95</v>
      </c>
      <c r="P47" s="8">
        <v>10.7</v>
      </c>
      <c r="Q47" s="8">
        <v>14.4</v>
      </c>
    </row>
    <row r="48" spans="1:17" ht="12">
      <c r="A48" s="18">
        <v>34</v>
      </c>
      <c r="B48" s="19" t="s">
        <v>5</v>
      </c>
      <c r="C48" s="22">
        <f t="shared" si="0"/>
        <v>23.983775</v>
      </c>
      <c r="D48" s="22">
        <f t="shared" si="1"/>
        <v>31.896275</v>
      </c>
      <c r="E48" s="16">
        <f t="shared" si="6"/>
        <v>49.75</v>
      </c>
      <c r="F48" s="22">
        <f t="shared" si="2"/>
        <v>20.1</v>
      </c>
      <c r="G48" s="23">
        <f t="shared" si="3"/>
        <v>9.9</v>
      </c>
      <c r="H48" s="23">
        <f t="shared" si="4"/>
        <v>15.649999999999999</v>
      </c>
      <c r="I48" s="23">
        <f t="shared" si="5"/>
        <v>19.35</v>
      </c>
      <c r="J48" s="9"/>
      <c r="K48" s="8">
        <v>16.35</v>
      </c>
      <c r="L48" s="8">
        <v>23.85</v>
      </c>
      <c r="M48" s="8">
        <v>44.8</v>
      </c>
      <c r="N48" s="8">
        <v>15.25</v>
      </c>
      <c r="O48" s="8">
        <v>4.95</v>
      </c>
      <c r="P48" s="8">
        <v>10.7</v>
      </c>
      <c r="Q48" s="8">
        <v>14.4</v>
      </c>
    </row>
    <row r="49" spans="1:17" ht="12">
      <c r="A49" s="18">
        <v>35</v>
      </c>
      <c r="B49" s="19" t="s">
        <v>5</v>
      </c>
      <c r="C49" s="22">
        <f t="shared" si="0"/>
        <v>24.416325</v>
      </c>
      <c r="D49" s="22">
        <f t="shared" si="1"/>
        <v>32.529275</v>
      </c>
      <c r="E49" s="16">
        <f t="shared" si="6"/>
        <v>50.7</v>
      </c>
      <c r="F49" s="22">
        <f t="shared" si="2"/>
        <v>20.490000000000002</v>
      </c>
      <c r="G49" s="23">
        <f t="shared" si="3"/>
        <v>9.9</v>
      </c>
      <c r="H49" s="23">
        <f t="shared" si="4"/>
        <v>15.649999999999999</v>
      </c>
      <c r="I49" s="23">
        <f t="shared" si="5"/>
        <v>19.35</v>
      </c>
      <c r="J49" s="9"/>
      <c r="K49" s="8">
        <v>16.76</v>
      </c>
      <c r="L49" s="8">
        <v>24.45</v>
      </c>
      <c r="M49" s="8">
        <v>45.75</v>
      </c>
      <c r="N49" s="8">
        <v>15.64</v>
      </c>
      <c r="O49" s="8">
        <v>4.95</v>
      </c>
      <c r="P49" s="8">
        <v>10.7</v>
      </c>
      <c r="Q49" s="8">
        <v>14.4</v>
      </c>
    </row>
    <row r="50" spans="1:17" ht="12">
      <c r="A50" s="18">
        <v>36</v>
      </c>
      <c r="B50" s="19" t="s">
        <v>5</v>
      </c>
      <c r="C50" s="22">
        <f t="shared" si="0"/>
        <v>24.859424999999998</v>
      </c>
      <c r="D50" s="22">
        <f t="shared" si="1"/>
        <v>33.172824999999996</v>
      </c>
      <c r="E50" s="16">
        <f t="shared" si="6"/>
        <v>51.7</v>
      </c>
      <c r="F50" s="22">
        <f t="shared" si="2"/>
        <v>20.880000000000003</v>
      </c>
      <c r="G50" s="23">
        <f t="shared" si="3"/>
        <v>9.9</v>
      </c>
      <c r="H50" s="23">
        <f t="shared" si="4"/>
        <v>15.649999999999999</v>
      </c>
      <c r="I50" s="23">
        <f t="shared" si="5"/>
        <v>19.35</v>
      </c>
      <c r="J50" s="9"/>
      <c r="K50" s="8">
        <v>17.18</v>
      </c>
      <c r="L50" s="8">
        <v>25.06</v>
      </c>
      <c r="M50" s="8">
        <v>46.75</v>
      </c>
      <c r="N50" s="8">
        <v>16.03</v>
      </c>
      <c r="O50" s="8">
        <v>4.95</v>
      </c>
      <c r="P50" s="8">
        <v>10.7</v>
      </c>
      <c r="Q50" s="8">
        <v>14.4</v>
      </c>
    </row>
    <row r="51" spans="1:17" ht="12">
      <c r="A51" s="18">
        <v>37</v>
      </c>
      <c r="B51" s="19" t="s">
        <v>5</v>
      </c>
      <c r="C51" s="22">
        <f t="shared" si="0"/>
        <v>25.291975</v>
      </c>
      <c r="D51" s="22">
        <f t="shared" si="1"/>
        <v>33.805825</v>
      </c>
      <c r="E51" s="16">
        <f t="shared" si="6"/>
        <v>52.550000000000004</v>
      </c>
      <c r="F51" s="22">
        <f t="shared" si="2"/>
        <v>21.270000000000003</v>
      </c>
      <c r="G51" s="23">
        <f t="shared" si="3"/>
        <v>9.9</v>
      </c>
      <c r="H51" s="23">
        <f t="shared" si="4"/>
        <v>15.649999999999999</v>
      </c>
      <c r="I51" s="23">
        <f t="shared" si="5"/>
        <v>19.35</v>
      </c>
      <c r="J51" s="9"/>
      <c r="K51" s="8">
        <v>17.59</v>
      </c>
      <c r="L51" s="8">
        <v>25.66</v>
      </c>
      <c r="M51" s="8">
        <v>47.6</v>
      </c>
      <c r="N51" s="8">
        <v>16.42</v>
      </c>
      <c r="O51" s="8">
        <v>4.95</v>
      </c>
      <c r="P51" s="8">
        <v>10.7</v>
      </c>
      <c r="Q51" s="8">
        <v>14.4</v>
      </c>
    </row>
    <row r="52" spans="1:17" ht="12">
      <c r="A52" s="18">
        <v>38</v>
      </c>
      <c r="B52" s="19" t="s">
        <v>5</v>
      </c>
      <c r="C52" s="22">
        <f t="shared" si="0"/>
        <v>25.735075000000002</v>
      </c>
      <c r="D52" s="22">
        <f t="shared" si="1"/>
        <v>34.449375</v>
      </c>
      <c r="E52" s="16">
        <f t="shared" si="6"/>
        <v>53.5</v>
      </c>
      <c r="F52" s="22">
        <f t="shared" si="2"/>
        <v>21.66</v>
      </c>
      <c r="G52" s="23">
        <f t="shared" si="3"/>
        <v>9.9</v>
      </c>
      <c r="H52" s="23">
        <f t="shared" si="4"/>
        <v>15.649999999999999</v>
      </c>
      <c r="I52" s="23">
        <f t="shared" si="5"/>
        <v>19.35</v>
      </c>
      <c r="J52" s="9"/>
      <c r="K52" s="8">
        <v>18.01</v>
      </c>
      <c r="L52" s="8">
        <v>26.27</v>
      </c>
      <c r="M52" s="8">
        <v>48.55</v>
      </c>
      <c r="N52" s="8">
        <v>16.81</v>
      </c>
      <c r="O52" s="8">
        <v>4.95</v>
      </c>
      <c r="P52" s="8">
        <v>10.7</v>
      </c>
      <c r="Q52" s="8">
        <v>14.4</v>
      </c>
    </row>
    <row r="53" spans="1:17" ht="12">
      <c r="A53" s="18">
        <v>39</v>
      </c>
      <c r="B53" s="19" t="s">
        <v>5</v>
      </c>
      <c r="C53" s="22">
        <f t="shared" si="0"/>
        <v>26.157075</v>
      </c>
      <c r="D53" s="22">
        <f t="shared" si="1"/>
        <v>35.071825</v>
      </c>
      <c r="E53" s="16">
        <f t="shared" si="6"/>
        <v>54.5</v>
      </c>
      <c r="F53" s="22">
        <f t="shared" si="2"/>
        <v>22.05</v>
      </c>
      <c r="G53" s="23">
        <f t="shared" si="3"/>
        <v>9.9</v>
      </c>
      <c r="H53" s="23">
        <f t="shared" si="4"/>
        <v>15.649999999999999</v>
      </c>
      <c r="I53" s="23">
        <f t="shared" si="5"/>
        <v>19.35</v>
      </c>
      <c r="J53" s="9"/>
      <c r="K53" s="8">
        <v>18.41</v>
      </c>
      <c r="L53" s="8">
        <v>26.86</v>
      </c>
      <c r="M53" s="8">
        <v>49.55</v>
      </c>
      <c r="N53" s="8">
        <v>17.2</v>
      </c>
      <c r="O53" s="8">
        <v>4.95</v>
      </c>
      <c r="P53" s="8">
        <v>10.7</v>
      </c>
      <c r="Q53" s="8">
        <v>14.4</v>
      </c>
    </row>
    <row r="54" spans="1:17" ht="12">
      <c r="A54" s="18">
        <v>40</v>
      </c>
      <c r="B54" s="19" t="s">
        <v>5</v>
      </c>
      <c r="C54" s="22">
        <f t="shared" si="0"/>
        <v>26.579074999999996</v>
      </c>
      <c r="D54" s="22">
        <f t="shared" si="1"/>
        <v>35.683724999999995</v>
      </c>
      <c r="E54" s="16">
        <f t="shared" si="6"/>
        <v>55.5</v>
      </c>
      <c r="F54" s="22">
        <f t="shared" si="2"/>
        <v>22.44</v>
      </c>
      <c r="G54" s="23">
        <f t="shared" si="3"/>
        <v>9.9</v>
      </c>
      <c r="H54" s="23">
        <f t="shared" si="4"/>
        <v>15.649999999999999</v>
      </c>
      <c r="I54" s="23">
        <f t="shared" si="5"/>
        <v>19.35</v>
      </c>
      <c r="J54" s="9"/>
      <c r="K54" s="8">
        <v>18.81</v>
      </c>
      <c r="L54" s="8">
        <v>27.44</v>
      </c>
      <c r="M54" s="8">
        <v>50.55</v>
      </c>
      <c r="N54" s="8">
        <v>17.59</v>
      </c>
      <c r="O54" s="8">
        <v>4.95</v>
      </c>
      <c r="P54" s="8">
        <v>10.7</v>
      </c>
      <c r="Q54" s="8">
        <v>14.4</v>
      </c>
    </row>
    <row r="55" spans="1:17" ht="12">
      <c r="A55" s="18">
        <v>41</v>
      </c>
      <c r="B55" s="19" t="s">
        <v>5</v>
      </c>
      <c r="C55" s="22">
        <f t="shared" si="0"/>
        <v>27.011625</v>
      </c>
      <c r="D55" s="22">
        <f t="shared" si="1"/>
        <v>36.306175</v>
      </c>
      <c r="E55" s="16">
        <f t="shared" si="6"/>
        <v>56</v>
      </c>
      <c r="F55" s="22">
        <f t="shared" si="2"/>
        <v>22.830000000000002</v>
      </c>
      <c r="G55" s="23">
        <f t="shared" si="3"/>
        <v>9.9</v>
      </c>
      <c r="H55" s="23">
        <f t="shared" si="4"/>
        <v>15.649999999999999</v>
      </c>
      <c r="I55" s="23">
        <f t="shared" si="5"/>
        <v>19.35</v>
      </c>
      <c r="J55" s="9"/>
      <c r="K55" s="8">
        <v>19.22</v>
      </c>
      <c r="L55" s="8">
        <v>28.03</v>
      </c>
      <c r="M55" s="8">
        <v>51.05</v>
      </c>
      <c r="N55" s="8">
        <v>17.98</v>
      </c>
      <c r="O55" s="8">
        <v>4.95</v>
      </c>
      <c r="P55" s="8">
        <v>10.7</v>
      </c>
      <c r="Q55" s="8">
        <v>14.4</v>
      </c>
    </row>
    <row r="56" spans="1:17" ht="12">
      <c r="A56" s="18">
        <v>42</v>
      </c>
      <c r="B56" s="19" t="s">
        <v>5</v>
      </c>
      <c r="C56" s="22">
        <f t="shared" si="0"/>
        <v>27.423074999999997</v>
      </c>
      <c r="D56" s="22">
        <f t="shared" si="1"/>
        <v>36.907525</v>
      </c>
      <c r="E56" s="16">
        <f t="shared" si="6"/>
        <v>57.050000000000004</v>
      </c>
      <c r="F56" s="22">
        <f t="shared" si="2"/>
        <v>23.220000000000002</v>
      </c>
      <c r="G56" s="23">
        <f t="shared" si="3"/>
        <v>9.9</v>
      </c>
      <c r="H56" s="23">
        <f t="shared" si="4"/>
        <v>15.649999999999999</v>
      </c>
      <c r="I56" s="23">
        <f t="shared" si="5"/>
        <v>19.35</v>
      </c>
      <c r="J56" s="9"/>
      <c r="K56" s="8">
        <v>19.61</v>
      </c>
      <c r="L56" s="8">
        <v>28.6</v>
      </c>
      <c r="M56" s="8">
        <v>52.1</v>
      </c>
      <c r="N56" s="8">
        <v>18.37</v>
      </c>
      <c r="O56" s="8">
        <v>4.95</v>
      </c>
      <c r="P56" s="8">
        <v>10.7</v>
      </c>
      <c r="Q56" s="8">
        <v>14.4</v>
      </c>
    </row>
    <row r="57" spans="1:17" ht="12">
      <c r="A57" s="18">
        <v>43</v>
      </c>
      <c r="B57" s="19" t="s">
        <v>5</v>
      </c>
      <c r="C57" s="22">
        <f t="shared" si="0"/>
        <v>27.866175000000002</v>
      </c>
      <c r="D57" s="22">
        <f t="shared" si="1"/>
        <v>37.551075</v>
      </c>
      <c r="E57" s="16">
        <f t="shared" si="6"/>
        <v>58.25</v>
      </c>
      <c r="F57" s="22">
        <f t="shared" si="2"/>
        <v>23.610000000000003</v>
      </c>
      <c r="G57" s="23">
        <f t="shared" si="3"/>
        <v>9.9</v>
      </c>
      <c r="H57" s="23">
        <f t="shared" si="4"/>
        <v>15.649999999999999</v>
      </c>
      <c r="I57" s="23">
        <f t="shared" si="5"/>
        <v>19.35</v>
      </c>
      <c r="J57" s="9"/>
      <c r="K57" s="8">
        <v>20.03</v>
      </c>
      <c r="L57" s="8">
        <v>29.21</v>
      </c>
      <c r="M57" s="8">
        <v>53.3</v>
      </c>
      <c r="N57" s="8">
        <v>18.76</v>
      </c>
      <c r="O57" s="8">
        <v>4.95</v>
      </c>
      <c r="P57" s="8">
        <v>10.7</v>
      </c>
      <c r="Q57" s="8">
        <v>14.4</v>
      </c>
    </row>
    <row r="58" spans="1:17" ht="12">
      <c r="A58" s="18">
        <v>44</v>
      </c>
      <c r="B58" s="19" t="s">
        <v>5</v>
      </c>
      <c r="C58" s="22">
        <f t="shared" si="0"/>
        <v>28.288175</v>
      </c>
      <c r="D58" s="22">
        <f t="shared" si="1"/>
        <v>38.184075</v>
      </c>
      <c r="E58" s="16">
        <f t="shared" si="6"/>
        <v>59.400000000000006</v>
      </c>
      <c r="F58" s="22">
        <f t="shared" si="2"/>
        <v>24</v>
      </c>
      <c r="G58" s="23">
        <f t="shared" si="3"/>
        <v>9.9</v>
      </c>
      <c r="H58" s="23">
        <f t="shared" si="4"/>
        <v>15.649999999999999</v>
      </c>
      <c r="I58" s="23">
        <f t="shared" si="5"/>
        <v>19.35</v>
      </c>
      <c r="J58" s="9"/>
      <c r="K58" s="8">
        <v>20.43</v>
      </c>
      <c r="L58" s="8">
        <v>29.81</v>
      </c>
      <c r="M58" s="8">
        <v>54.45</v>
      </c>
      <c r="N58" s="8">
        <v>19.15</v>
      </c>
      <c r="O58" s="8">
        <v>4.95</v>
      </c>
      <c r="P58" s="8">
        <v>10.7</v>
      </c>
      <c r="Q58" s="8">
        <v>14.4</v>
      </c>
    </row>
    <row r="59" spans="1:17" ht="12">
      <c r="A59" s="18">
        <v>45</v>
      </c>
      <c r="B59" s="19" t="s">
        <v>5</v>
      </c>
      <c r="C59" s="22">
        <f t="shared" si="0"/>
        <v>28.720724999999998</v>
      </c>
      <c r="D59" s="22">
        <f t="shared" si="1"/>
        <v>38.817074999999996</v>
      </c>
      <c r="E59" s="16">
        <f t="shared" si="6"/>
        <v>60.6</v>
      </c>
      <c r="F59" s="22">
        <f t="shared" si="2"/>
        <v>24.39</v>
      </c>
      <c r="G59" s="23">
        <f t="shared" si="3"/>
        <v>9.9</v>
      </c>
      <c r="H59" s="23">
        <f t="shared" si="4"/>
        <v>15.649999999999999</v>
      </c>
      <c r="I59" s="23">
        <f t="shared" si="5"/>
        <v>19.35</v>
      </c>
      <c r="J59" s="9"/>
      <c r="K59" s="8">
        <v>20.84</v>
      </c>
      <c r="L59" s="8">
        <v>30.41</v>
      </c>
      <c r="M59" s="8">
        <v>55.65</v>
      </c>
      <c r="N59" s="8">
        <v>19.54</v>
      </c>
      <c r="O59" s="8">
        <v>4.95</v>
      </c>
      <c r="P59" s="8">
        <v>10.7</v>
      </c>
      <c r="Q59" s="8">
        <v>14.4</v>
      </c>
    </row>
    <row r="60" spans="1:17" ht="12">
      <c r="A60" s="18">
        <v>46</v>
      </c>
      <c r="B60" s="19" t="s">
        <v>5</v>
      </c>
      <c r="C60" s="22">
        <f t="shared" si="0"/>
        <v>29.121624999999998</v>
      </c>
      <c r="D60" s="22">
        <f t="shared" si="1"/>
        <v>39.397324999999995</v>
      </c>
      <c r="E60" s="16">
        <f t="shared" si="6"/>
        <v>61.650000000000006</v>
      </c>
      <c r="F60" s="22">
        <f t="shared" si="2"/>
        <v>24.78</v>
      </c>
      <c r="G60" s="23">
        <f t="shared" si="3"/>
        <v>9.9</v>
      </c>
      <c r="H60" s="23">
        <f t="shared" si="4"/>
        <v>15.649999999999999</v>
      </c>
      <c r="I60" s="23">
        <f t="shared" si="5"/>
        <v>19.35</v>
      </c>
      <c r="J60" s="9"/>
      <c r="K60" s="8">
        <v>21.22</v>
      </c>
      <c r="L60" s="8">
        <v>30.96</v>
      </c>
      <c r="M60" s="8">
        <v>56.7</v>
      </c>
      <c r="N60" s="8">
        <v>19.93</v>
      </c>
      <c r="O60" s="8">
        <v>4.95</v>
      </c>
      <c r="P60" s="8">
        <v>10.7</v>
      </c>
      <c r="Q60" s="8">
        <v>14.4</v>
      </c>
    </row>
    <row r="61" spans="1:17" ht="12">
      <c r="A61" s="18">
        <v>47</v>
      </c>
      <c r="B61" s="19" t="s">
        <v>5</v>
      </c>
      <c r="C61" s="22">
        <f t="shared" si="0"/>
        <v>29.543625</v>
      </c>
      <c r="D61" s="22">
        <f t="shared" si="1"/>
        <v>40.009224999999994</v>
      </c>
      <c r="E61" s="16">
        <f t="shared" si="6"/>
        <v>62.900000000000006</v>
      </c>
      <c r="F61" s="22">
        <f t="shared" si="2"/>
        <v>25.17</v>
      </c>
      <c r="G61" s="23">
        <f t="shared" si="3"/>
        <v>9.9</v>
      </c>
      <c r="H61" s="23">
        <f t="shared" si="4"/>
        <v>15.649999999999999</v>
      </c>
      <c r="I61" s="23">
        <f t="shared" si="5"/>
        <v>19.35</v>
      </c>
      <c r="J61" s="9"/>
      <c r="K61" s="8">
        <v>21.62</v>
      </c>
      <c r="L61" s="8">
        <v>31.54</v>
      </c>
      <c r="M61" s="8">
        <v>57.95</v>
      </c>
      <c r="N61" s="8">
        <v>20.32</v>
      </c>
      <c r="O61" s="8">
        <v>4.95</v>
      </c>
      <c r="P61" s="8">
        <v>10.7</v>
      </c>
      <c r="Q61" s="8">
        <v>14.4</v>
      </c>
    </row>
    <row r="62" spans="1:17" ht="12">
      <c r="A62" s="18">
        <v>48</v>
      </c>
      <c r="B62" s="19" t="s">
        <v>5</v>
      </c>
      <c r="C62" s="22">
        <f t="shared" si="0"/>
        <v>29.923424999999998</v>
      </c>
      <c r="D62" s="22">
        <f t="shared" si="1"/>
        <v>40.557825</v>
      </c>
      <c r="E62" s="16">
        <f t="shared" si="6"/>
        <v>64.05000000000001</v>
      </c>
      <c r="F62" s="22">
        <f t="shared" si="2"/>
        <v>25.560000000000002</v>
      </c>
      <c r="G62" s="23">
        <f t="shared" si="3"/>
        <v>9.9</v>
      </c>
      <c r="H62" s="23">
        <f t="shared" si="4"/>
        <v>15.649999999999999</v>
      </c>
      <c r="I62" s="23">
        <f t="shared" si="5"/>
        <v>19.35</v>
      </c>
      <c r="J62" s="9"/>
      <c r="K62" s="8">
        <v>21.98</v>
      </c>
      <c r="L62" s="8">
        <v>32.06</v>
      </c>
      <c r="M62" s="8">
        <v>59.1</v>
      </c>
      <c r="N62" s="8">
        <v>20.71</v>
      </c>
      <c r="O62" s="8">
        <v>4.95</v>
      </c>
      <c r="P62" s="8">
        <v>10.7</v>
      </c>
      <c r="Q62" s="8">
        <v>14.4</v>
      </c>
    </row>
    <row r="63" spans="1:17" ht="12">
      <c r="A63" s="18">
        <v>49</v>
      </c>
      <c r="B63" s="19" t="s">
        <v>5</v>
      </c>
      <c r="C63" s="22">
        <f t="shared" si="0"/>
        <v>30.324324999999998</v>
      </c>
      <c r="D63" s="22">
        <f t="shared" si="1"/>
        <v>41.159175</v>
      </c>
      <c r="E63" s="16">
        <f t="shared" si="6"/>
        <v>65.15</v>
      </c>
      <c r="F63" s="22">
        <f t="shared" si="2"/>
        <v>25.950000000000003</v>
      </c>
      <c r="G63" s="23">
        <f t="shared" si="3"/>
        <v>9.9</v>
      </c>
      <c r="H63" s="23">
        <f t="shared" si="4"/>
        <v>15.649999999999999</v>
      </c>
      <c r="I63" s="23">
        <f t="shared" si="5"/>
        <v>19.35</v>
      </c>
      <c r="J63" s="9"/>
      <c r="K63" s="8">
        <v>22.36</v>
      </c>
      <c r="L63" s="8">
        <v>32.63</v>
      </c>
      <c r="M63" s="8">
        <v>60.2</v>
      </c>
      <c r="N63" s="8">
        <v>21.1</v>
      </c>
      <c r="O63" s="8">
        <v>4.95</v>
      </c>
      <c r="P63" s="8">
        <v>10.7</v>
      </c>
      <c r="Q63" s="8">
        <v>14.4</v>
      </c>
    </row>
    <row r="64" spans="1:17" ht="12">
      <c r="A64" s="18">
        <v>50</v>
      </c>
      <c r="B64" s="19" t="s">
        <v>5</v>
      </c>
      <c r="C64" s="22">
        <f t="shared" si="0"/>
        <v>30.672475</v>
      </c>
      <c r="D64" s="22">
        <f t="shared" si="1"/>
        <v>41.655024999999995</v>
      </c>
      <c r="E64" s="16">
        <f t="shared" si="6"/>
        <v>66.30000000000001</v>
      </c>
      <c r="F64" s="22">
        <f t="shared" si="2"/>
        <v>26.34</v>
      </c>
      <c r="G64" s="23">
        <f t="shared" si="3"/>
        <v>9.9</v>
      </c>
      <c r="H64" s="23">
        <f t="shared" si="4"/>
        <v>15.649999999999999</v>
      </c>
      <c r="I64" s="23">
        <f t="shared" si="5"/>
        <v>19.35</v>
      </c>
      <c r="J64" s="9"/>
      <c r="K64" s="8">
        <v>22.69</v>
      </c>
      <c r="L64" s="8">
        <v>33.1</v>
      </c>
      <c r="M64" s="8">
        <v>61.35</v>
      </c>
      <c r="N64" s="8">
        <v>21.49</v>
      </c>
      <c r="O64" s="8">
        <v>4.95</v>
      </c>
      <c r="P64" s="8">
        <v>10.7</v>
      </c>
      <c r="Q64" s="8">
        <v>14.4</v>
      </c>
    </row>
    <row r="65" spans="10:13" ht="12">
      <c r="J65" s="2"/>
      <c r="K65" s="9"/>
      <c r="L65" s="9"/>
      <c r="M65" s="9"/>
    </row>
    <row r="66" spans="1:19" s="3" customFormat="1" ht="10.5">
      <c r="A66" s="3" t="s">
        <v>12</v>
      </c>
      <c r="C66" s="5"/>
      <c r="D66" s="5"/>
      <c r="E66" s="5"/>
      <c r="F66" s="5"/>
      <c r="G66" s="5"/>
      <c r="H66" s="5"/>
      <c r="I66" s="5"/>
      <c r="J66" s="4"/>
      <c r="K66" s="9"/>
      <c r="L66" s="9"/>
      <c r="M66" s="9"/>
      <c r="N66" s="10"/>
      <c r="O66" s="10"/>
      <c r="P66" s="10"/>
      <c r="Q66" s="10"/>
      <c r="R66" s="10"/>
      <c r="S66" s="10"/>
    </row>
  </sheetData>
  <sheetProtection/>
  <mergeCells count="19">
    <mergeCell ref="K10:Q10"/>
    <mergeCell ref="A10:I10"/>
    <mergeCell ref="A1:E1"/>
    <mergeCell ref="A8:E8"/>
    <mergeCell ref="A6:E6"/>
    <mergeCell ref="A7:E7"/>
    <mergeCell ref="H1:I1"/>
    <mergeCell ref="H3:I3"/>
    <mergeCell ref="H4:I4"/>
    <mergeCell ref="H8:I8"/>
    <mergeCell ref="H6:I6"/>
    <mergeCell ref="H7:I7"/>
    <mergeCell ref="A3:F3"/>
    <mergeCell ref="A2:F2"/>
    <mergeCell ref="H2:I2"/>
    <mergeCell ref="K1:R1"/>
    <mergeCell ref="A4:E4"/>
    <mergeCell ref="A5:E5"/>
    <mergeCell ref="H5:I5"/>
  </mergeCells>
  <printOptions/>
  <pageMargins left="0.75" right="0.75" top="0.75" bottom="0.75" header="0.5" footer="0.5"/>
  <pageSetup fitToHeight="2" fitToWidth="1" orientation="portrait"/>
  <ignoredErrors>
    <ignoredError sqref="E15:F15 F16:F20 F21:F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Lindberg</dc:creator>
  <cp:keywords/>
  <dc:description/>
  <cp:lastModifiedBy>Kerry Murdock</cp:lastModifiedBy>
  <cp:lastPrinted>2010-09-24T20:05:37Z</cp:lastPrinted>
  <dcterms:created xsi:type="dcterms:W3CDTF">2009-06-18T21:28:58Z</dcterms:created>
  <dcterms:modified xsi:type="dcterms:W3CDTF">2010-09-26T18:00:44Z</dcterms:modified>
  <cp:category/>
  <cp:version/>
  <cp:contentType/>
  <cp:contentStatus/>
</cp:coreProperties>
</file>